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0" windowHeight="1093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G13" i="1"/>
  <c r="K13" s="1"/>
  <c r="H13"/>
  <c r="J13"/>
  <c r="G18"/>
  <c r="K18"/>
  <c r="J18"/>
  <c r="G17"/>
  <c r="I17"/>
  <c r="H17"/>
  <c r="J17"/>
  <c r="J36"/>
  <c r="G36"/>
  <c r="H36"/>
  <c r="J32"/>
  <c r="G32"/>
  <c r="I32"/>
  <c r="K32"/>
  <c r="J31"/>
  <c r="G31"/>
  <c r="I31"/>
  <c r="H31"/>
  <c r="G19"/>
  <c r="I19"/>
  <c r="G16"/>
  <c r="I16"/>
  <c r="J16"/>
  <c r="J19"/>
  <c r="G35"/>
  <c r="I35"/>
  <c r="H35"/>
  <c r="J35"/>
  <c r="J34"/>
  <c r="J33"/>
  <c r="J30"/>
  <c r="J29"/>
  <c r="J28"/>
  <c r="J27"/>
  <c r="J26"/>
  <c r="J25"/>
  <c r="J24"/>
  <c r="J23"/>
  <c r="J22"/>
  <c r="J21"/>
  <c r="J20"/>
  <c r="J15"/>
  <c r="J14"/>
  <c r="J12"/>
  <c r="J11"/>
  <c r="J10"/>
  <c r="J9"/>
  <c r="J8"/>
  <c r="J7"/>
  <c r="J6"/>
  <c r="G34"/>
  <c r="K34"/>
  <c r="H34"/>
  <c r="G33"/>
  <c r="K33"/>
  <c r="G30"/>
  <c r="H30"/>
  <c r="K30"/>
  <c r="G29"/>
  <c r="I29"/>
  <c r="G28"/>
  <c r="I28"/>
  <c r="G27"/>
  <c r="H27"/>
  <c r="G26"/>
  <c r="I26"/>
  <c r="G25"/>
  <c r="H25"/>
  <c r="G24"/>
  <c r="H24"/>
  <c r="I24"/>
  <c r="G23"/>
  <c r="K23"/>
  <c r="G22"/>
  <c r="K22"/>
  <c r="G21"/>
  <c r="I21"/>
  <c r="G20"/>
  <c r="H20"/>
  <c r="K20"/>
  <c r="G15"/>
  <c r="H15"/>
  <c r="G14"/>
  <c r="H14"/>
  <c r="G12"/>
  <c r="K12"/>
  <c r="G11"/>
  <c r="I11"/>
  <c r="G10"/>
  <c r="I10"/>
  <c r="G9"/>
  <c r="H9"/>
  <c r="G8"/>
  <c r="H8"/>
  <c r="G7"/>
  <c r="H7"/>
  <c r="G6"/>
  <c r="I6"/>
  <c r="G5"/>
  <c r="K5"/>
  <c r="J5"/>
  <c r="K26"/>
  <c r="I34"/>
  <c r="K27"/>
  <c r="H23"/>
  <c r="K35"/>
  <c r="H32"/>
  <c r="K31"/>
  <c r="I30"/>
  <c r="K29"/>
  <c r="H29"/>
  <c r="I27"/>
  <c r="H22"/>
  <c r="H21"/>
  <c r="I20"/>
  <c r="H19"/>
  <c r="K19"/>
  <c r="K21"/>
  <c r="I33"/>
  <c r="I22"/>
  <c r="H33"/>
  <c r="H16"/>
  <c r="K16"/>
  <c r="H11"/>
  <c r="K11"/>
  <c r="H10"/>
  <c r="K10"/>
  <c r="I9"/>
  <c r="K7"/>
  <c r="I7"/>
  <c r="H5"/>
  <c r="I5"/>
  <c r="K17"/>
  <c r="I36"/>
  <c r="H12"/>
  <c r="K24"/>
  <c r="K36"/>
  <c r="I18"/>
  <c r="K15"/>
  <c r="I12"/>
  <c r="I15"/>
  <c r="H18"/>
  <c r="H6"/>
  <c r="I8"/>
  <c r="K25"/>
  <c r="K14"/>
  <c r="K9"/>
  <c r="I14"/>
  <c r="I23"/>
  <c r="H26"/>
  <c r="K28"/>
  <c r="K6"/>
  <c r="K8"/>
  <c r="I25"/>
  <c r="H28"/>
  <c r="I13" l="1"/>
  <c r="K37"/>
  <c r="J37"/>
</calcChain>
</file>

<file path=xl/sharedStrings.xml><?xml version="1.0" encoding="utf-8"?>
<sst xmlns="http://schemas.openxmlformats.org/spreadsheetml/2006/main" count="88" uniqueCount="68">
  <si>
    <t>Lp.</t>
  </si>
  <si>
    <t>Asortyment</t>
  </si>
  <si>
    <t>J.m.</t>
  </si>
  <si>
    <t>Wartość netto</t>
  </si>
  <si>
    <t>SZCZEGÓŁOWY OPIS PRZEDMIOTU ZAMÓWIENIA                                                                                                                               Załacznik do oferty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</si>
  <si>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</si>
  <si>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</si>
  <si>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</si>
  <si>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</si>
  <si>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</si>
  <si>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</si>
  <si>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</si>
  <si>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</si>
  <si>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</si>
  <si>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</si>
  <si>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</si>
  <si>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</si>
  <si>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</si>
  <si>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</si>
  <si>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</si>
  <si>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 xml:space="preserve">Płyn do wody Ajax </t>
  </si>
  <si>
    <t>Płyn do wody Sidolux</t>
  </si>
  <si>
    <t>Płyn do wody Ludwik</t>
  </si>
  <si>
    <t>Tytan płyn do WC</t>
  </si>
  <si>
    <t>Domestos</t>
  </si>
  <si>
    <t>Płyn do szyb Ludwik /pompka/</t>
  </si>
  <si>
    <t>Mleczko Cif</t>
  </si>
  <si>
    <t>Worki supermocne 120l</t>
  </si>
  <si>
    <t>Worki supermocne 60l</t>
  </si>
  <si>
    <t>Worki supermocne 35l</t>
  </si>
  <si>
    <t>Mydło w płynie</t>
  </si>
  <si>
    <t>Płyn do zmywania Ludwik</t>
  </si>
  <si>
    <t>Płyn do nabłyszczania  w zmywarkach STALGAST</t>
  </si>
  <si>
    <t>Płyn do pieców DET &amp; RINSE - UNOX</t>
  </si>
  <si>
    <t>Płyn do mycia w zmywarkach STALGAST</t>
  </si>
  <si>
    <t>Odkamieniacz do zmywarek STALGAST</t>
  </si>
  <si>
    <t>Płyn do mycia podłóg (do maszyn) POLY BUZ TRENDY</t>
  </si>
  <si>
    <t>Płyn do mycia uniwersalny KIEHL CLARIDA UNI</t>
  </si>
  <si>
    <t>Płyn profesjonalny, uniwersalny do usuwania zabrudzeń kuchennych HENDI</t>
  </si>
  <si>
    <t>Profesjonalny preparat do nabłyszczania i polerowania stali HENDI</t>
  </si>
  <si>
    <t>1 l</t>
  </si>
  <si>
    <t>700 ml</t>
  </si>
  <si>
    <t>1250 ml</t>
  </si>
  <si>
    <t>750 ml</t>
  </si>
  <si>
    <t>500 ml</t>
  </si>
  <si>
    <t>780 ml</t>
  </si>
  <si>
    <t>1 rol.</t>
  </si>
  <si>
    <t>5 l</t>
  </si>
  <si>
    <t>10 l</t>
  </si>
  <si>
    <t>20 l</t>
  </si>
  <si>
    <t>Płyn do szyb Clin/ Ajax</t>
  </si>
  <si>
    <t xml:space="preserve">Ręczniki jednorazowego użytku białe </t>
  </si>
  <si>
    <t>Rękawice nitrylowe bezpudrowe</t>
  </si>
  <si>
    <t>op.100szt</t>
  </si>
  <si>
    <t>kostka WC</t>
  </si>
  <si>
    <t>szt.</t>
  </si>
  <si>
    <t>ścierka z microfazy 32x 32cm</t>
  </si>
  <si>
    <t>ścierka podłogowa YORK 53x53 cm</t>
  </si>
  <si>
    <t>proszek do prania VIZIR 2,25 kg</t>
  </si>
  <si>
    <t>Worki supermocne 80l</t>
  </si>
  <si>
    <t>worki supermocne 160l</t>
  </si>
  <si>
    <t>opak.</t>
  </si>
  <si>
    <t>Uwaga: w kolumnie 5 należy wpisać cenę jednostkową netto za j.m.</t>
  </si>
  <si>
    <t>ceny jednostkowe brutto, wartość netto oraz wartość brutto zostanie wyliczona z formuły</t>
  </si>
  <si>
    <r>
      <t xml:space="preserve">Papier toaletowy Big rolka biały </t>
    </r>
    <r>
      <rPr>
        <b/>
        <sz val="11"/>
        <color indexed="8"/>
        <rFont val="Verdana"/>
        <family val="2"/>
        <charset val="238"/>
      </rPr>
      <t>(12 szt. w opakowaniu)</t>
    </r>
  </si>
  <si>
    <r>
      <t>Papier toaletowy Big rolka szary Jumbo BIS A12</t>
    </r>
    <r>
      <rPr>
        <b/>
        <sz val="11"/>
        <color indexed="8"/>
        <rFont val="Verdana"/>
        <family val="2"/>
        <charset val="238"/>
      </rPr>
      <t xml:space="preserve"> (12 szt. w opakowaniu)</t>
    </r>
  </si>
  <si>
    <t>DOSTAWA ŚRODKÓW CZYSTOŚCI DO SZKOŁY PODTAWOWEJ NR 1 W MIŃSKU MAZOWIECKIM NA ROK 2023</t>
  </si>
  <si>
    <t>Płyn do czyszczenia fug SF501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</si>
</sst>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9" fillId="0" borderId="0" xfId="0" applyFont="1" applyBorder="1"/>
    <xf numFmtId="164" fontId="9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11" fillId="0" borderId="0" xfId="0" applyFont="1" applyBorder="1"/>
    <xf numFmtId="44" fontId="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44" fontId="2" fillId="6" borderId="7" xfId="0" applyNumberFormat="1" applyFont="1" applyFill="1" applyBorder="1" applyAlignment="1">
      <alignment horizontal="center" vertical="center" wrapText="1"/>
    </xf>
    <xf numFmtId="9" fontId="2" fillId="6" borderId="7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44" fontId="2" fillId="0" borderId="7" xfId="1" applyNumberFormat="1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right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justify"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164" fontId="11" fillId="0" borderId="20" xfId="0" applyNumberFormat="1" applyFont="1" applyBorder="1"/>
    <xf numFmtId="44" fontId="2" fillId="0" borderId="20" xfId="0" applyNumberFormat="1" applyFont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/>
    <xf numFmtId="0" fontId="10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91" zoomScaleNormal="91" workbookViewId="0">
      <selection activeCell="G12" sqref="G12"/>
    </sheetView>
  </sheetViews>
  <sheetFormatPr defaultColWidth="72.5703125" defaultRowHeight="14.25"/>
  <cols>
    <col min="1" max="1" width="5" style="1" customWidth="1"/>
    <col min="2" max="2" width="66.140625" style="1" bestFit="1" customWidth="1"/>
    <col min="3" max="3" width="10.140625" style="1" customWidth="1"/>
    <col min="4" max="4" width="13.7109375" style="1" customWidth="1"/>
    <col min="5" max="5" width="16" style="2" customWidth="1"/>
    <col min="6" max="6" width="9.28515625" style="2" customWidth="1"/>
    <col min="7" max="7" width="12.7109375" style="3" customWidth="1"/>
    <col min="8" max="8" width="15.140625" style="1" customWidth="1"/>
    <col min="9" max="9" width="15" style="1" customWidth="1"/>
    <col min="10" max="10" width="18.140625" style="1" customWidth="1"/>
    <col min="11" max="11" width="19.7109375" style="1" customWidth="1"/>
    <col min="12" max="16384" width="72.5703125" style="1"/>
  </cols>
  <sheetData>
    <row r="1" spans="1:11" ht="15" customHeight="1">
      <c r="A1" s="4"/>
      <c r="B1" s="68" t="s">
        <v>4</v>
      </c>
      <c r="C1" s="68"/>
      <c r="D1" s="68"/>
      <c r="E1" s="68"/>
      <c r="F1" s="68"/>
      <c r="G1" s="68"/>
      <c r="H1" s="68"/>
      <c r="I1" s="68"/>
      <c r="J1" s="68"/>
    </row>
    <row r="2" spans="1:11" ht="15" customHeight="1">
      <c r="B2" s="68" t="s">
        <v>66</v>
      </c>
      <c r="C2" s="68"/>
      <c r="D2" s="68"/>
      <c r="E2" s="68"/>
      <c r="F2" s="68"/>
      <c r="G2" s="68"/>
      <c r="H2" s="68"/>
      <c r="I2" s="68"/>
      <c r="J2" s="68"/>
    </row>
    <row r="3" spans="1:11" ht="15" thickBot="1"/>
    <row r="4" spans="1:11" ht="43.5" thickBot="1">
      <c r="A4" s="26" t="s">
        <v>0</v>
      </c>
      <c r="B4" s="27" t="s">
        <v>1</v>
      </c>
      <c r="C4" s="27" t="s">
        <v>2</v>
      </c>
      <c r="D4" s="27" t="s">
        <v>19</v>
      </c>
      <c r="E4" s="28" t="s">
        <v>5</v>
      </c>
      <c r="F4" s="29" t="s">
        <v>6</v>
      </c>
      <c r="G4" s="28" t="s">
        <v>7</v>
      </c>
      <c r="H4" s="28" t="s">
        <v>8</v>
      </c>
      <c r="I4" s="28" t="s">
        <v>9</v>
      </c>
      <c r="J4" s="28" t="s">
        <v>3</v>
      </c>
      <c r="K4" s="30" t="s">
        <v>10</v>
      </c>
    </row>
    <row r="5" spans="1:11" s="5" customFormat="1" ht="30" customHeight="1" thickBot="1">
      <c r="A5" s="31">
        <v>1</v>
      </c>
      <c r="B5" s="35" t="s">
        <v>20</v>
      </c>
      <c r="C5" s="38" t="s">
        <v>40</v>
      </c>
      <c r="D5" s="40">
        <v>150</v>
      </c>
      <c r="E5" s="42"/>
      <c r="F5" s="43">
        <v>0.23</v>
      </c>
      <c r="G5" s="6">
        <f t="shared" ref="G5:G25" si="0">E5*F5</f>
        <v>0</v>
      </c>
      <c r="H5" s="7">
        <f t="shared" ref="H5:H36" si="1">E5+G5</f>
        <v>0</v>
      </c>
      <c r="I5" s="7">
        <f t="shared" ref="I5:I36" si="2">D5*G5</f>
        <v>0</v>
      </c>
      <c r="J5" s="8">
        <f t="shared" ref="J5:J36" si="3">D5*E5</f>
        <v>0</v>
      </c>
      <c r="K5" s="32">
        <f t="shared" ref="K5:K36" si="4">(E5+G5)*D5</f>
        <v>0</v>
      </c>
    </row>
    <row r="6" spans="1:11" s="5" customFormat="1" ht="30" customHeight="1" thickBot="1">
      <c r="A6" s="31">
        <v>2</v>
      </c>
      <c r="B6" s="36" t="s">
        <v>21</v>
      </c>
      <c r="C6" s="39" t="s">
        <v>40</v>
      </c>
      <c r="D6" s="40">
        <v>100</v>
      </c>
      <c r="E6" s="42"/>
      <c r="F6" s="43">
        <v>0.23</v>
      </c>
      <c r="G6" s="6">
        <f t="shared" si="0"/>
        <v>0</v>
      </c>
      <c r="H6" s="7">
        <f t="shared" si="1"/>
        <v>0</v>
      </c>
      <c r="I6" s="7">
        <f t="shared" si="2"/>
        <v>0</v>
      </c>
      <c r="J6" s="8">
        <f t="shared" si="3"/>
        <v>0</v>
      </c>
      <c r="K6" s="32">
        <f t="shared" si="4"/>
        <v>0</v>
      </c>
    </row>
    <row r="7" spans="1:11" s="5" customFormat="1" ht="30" customHeight="1" thickBot="1">
      <c r="A7" s="31">
        <v>3</v>
      </c>
      <c r="B7" s="36" t="s">
        <v>22</v>
      </c>
      <c r="C7" s="39" t="s">
        <v>40</v>
      </c>
      <c r="D7" s="40">
        <v>100</v>
      </c>
      <c r="E7" s="42"/>
      <c r="F7" s="43">
        <v>0.23</v>
      </c>
      <c r="G7" s="6">
        <f t="shared" si="0"/>
        <v>0</v>
      </c>
      <c r="H7" s="7">
        <f t="shared" si="1"/>
        <v>0</v>
      </c>
      <c r="I7" s="7">
        <f t="shared" si="2"/>
        <v>0</v>
      </c>
      <c r="J7" s="8">
        <f t="shared" si="3"/>
        <v>0</v>
      </c>
      <c r="K7" s="32">
        <f t="shared" si="4"/>
        <v>0</v>
      </c>
    </row>
    <row r="8" spans="1:11" s="5" customFormat="1" ht="30" customHeight="1" thickBot="1">
      <c r="A8" s="31">
        <v>4</v>
      </c>
      <c r="B8" s="36" t="s">
        <v>23</v>
      </c>
      <c r="C8" s="39" t="s">
        <v>41</v>
      </c>
      <c r="D8" s="40">
        <v>180</v>
      </c>
      <c r="E8" s="42"/>
      <c r="F8" s="43">
        <v>0.08</v>
      </c>
      <c r="G8" s="6">
        <f t="shared" si="0"/>
        <v>0</v>
      </c>
      <c r="H8" s="7">
        <f t="shared" si="1"/>
        <v>0</v>
      </c>
      <c r="I8" s="7">
        <f t="shared" si="2"/>
        <v>0</v>
      </c>
      <c r="J8" s="8">
        <f t="shared" si="3"/>
        <v>0</v>
      </c>
      <c r="K8" s="32">
        <f t="shared" si="4"/>
        <v>0</v>
      </c>
    </row>
    <row r="9" spans="1:11" s="5" customFormat="1" ht="30" customHeight="1" thickBot="1">
      <c r="A9" s="31">
        <v>5</v>
      </c>
      <c r="B9" s="36" t="s">
        <v>24</v>
      </c>
      <c r="C9" s="39" t="s">
        <v>42</v>
      </c>
      <c r="D9" s="40">
        <v>150</v>
      </c>
      <c r="E9" s="42"/>
      <c r="F9" s="43">
        <v>0.08</v>
      </c>
      <c r="G9" s="6">
        <f t="shared" si="0"/>
        <v>0</v>
      </c>
      <c r="H9" s="7">
        <f t="shared" si="1"/>
        <v>0</v>
      </c>
      <c r="I9" s="7">
        <f t="shared" si="2"/>
        <v>0</v>
      </c>
      <c r="J9" s="8">
        <f t="shared" si="3"/>
        <v>0</v>
      </c>
      <c r="K9" s="32">
        <f t="shared" si="4"/>
        <v>0</v>
      </c>
    </row>
    <row r="10" spans="1:11" s="5" customFormat="1" ht="30" customHeight="1" thickBot="1">
      <c r="A10" s="31">
        <v>6</v>
      </c>
      <c r="B10" s="36" t="s">
        <v>25</v>
      </c>
      <c r="C10" s="39" t="s">
        <v>43</v>
      </c>
      <c r="D10" s="40">
        <v>80</v>
      </c>
      <c r="E10" s="42"/>
      <c r="F10" s="43">
        <v>0.23</v>
      </c>
      <c r="G10" s="6">
        <f t="shared" si="0"/>
        <v>0</v>
      </c>
      <c r="H10" s="7">
        <f t="shared" si="1"/>
        <v>0</v>
      </c>
      <c r="I10" s="7">
        <f t="shared" si="2"/>
        <v>0</v>
      </c>
      <c r="J10" s="8">
        <f t="shared" si="3"/>
        <v>0</v>
      </c>
      <c r="K10" s="32">
        <f t="shared" si="4"/>
        <v>0</v>
      </c>
    </row>
    <row r="11" spans="1:11" s="5" customFormat="1" ht="30" customHeight="1" thickBot="1">
      <c r="A11" s="31">
        <v>7</v>
      </c>
      <c r="B11" s="36" t="s">
        <v>50</v>
      </c>
      <c r="C11" s="39" t="s">
        <v>44</v>
      </c>
      <c r="D11" s="40">
        <v>80</v>
      </c>
      <c r="E11" s="42"/>
      <c r="F11" s="43">
        <v>0.23</v>
      </c>
      <c r="G11" s="6">
        <f t="shared" si="0"/>
        <v>0</v>
      </c>
      <c r="H11" s="7">
        <f t="shared" si="1"/>
        <v>0</v>
      </c>
      <c r="I11" s="7">
        <f t="shared" si="2"/>
        <v>0</v>
      </c>
      <c r="J11" s="8">
        <f t="shared" si="3"/>
        <v>0</v>
      </c>
      <c r="K11" s="32">
        <f t="shared" si="4"/>
        <v>0</v>
      </c>
    </row>
    <row r="12" spans="1:11" s="5" customFormat="1" ht="30" customHeight="1" thickBot="1">
      <c r="A12" s="31">
        <v>8</v>
      </c>
      <c r="B12" s="36" t="s">
        <v>26</v>
      </c>
      <c r="C12" s="39" t="s">
        <v>45</v>
      </c>
      <c r="D12" s="40">
        <v>100</v>
      </c>
      <c r="E12" s="42"/>
      <c r="F12" s="43">
        <v>0.23</v>
      </c>
      <c r="G12" s="6">
        <f t="shared" si="0"/>
        <v>0</v>
      </c>
      <c r="H12" s="7">
        <f t="shared" si="1"/>
        <v>0</v>
      </c>
      <c r="I12" s="7">
        <f t="shared" si="2"/>
        <v>0</v>
      </c>
      <c r="J12" s="8">
        <f t="shared" si="3"/>
        <v>0</v>
      </c>
      <c r="K12" s="32">
        <f t="shared" si="4"/>
        <v>0</v>
      </c>
    </row>
    <row r="13" spans="1:11" s="5" customFormat="1" ht="30" customHeight="1" thickBot="1">
      <c r="A13" s="31">
        <v>9</v>
      </c>
      <c r="B13" s="36" t="s">
        <v>67</v>
      </c>
      <c r="C13" s="39" t="s">
        <v>47</v>
      </c>
      <c r="D13" s="40">
        <v>18</v>
      </c>
      <c r="E13" s="42"/>
      <c r="F13" s="43">
        <v>0.23</v>
      </c>
      <c r="G13" s="6">
        <f t="shared" si="0"/>
        <v>0</v>
      </c>
      <c r="H13" s="7">
        <f t="shared" si="1"/>
        <v>0</v>
      </c>
      <c r="I13" s="7">
        <f t="shared" si="2"/>
        <v>0</v>
      </c>
      <c r="J13" s="8">
        <f t="shared" si="3"/>
        <v>0</v>
      </c>
      <c r="K13" s="32">
        <f t="shared" si="4"/>
        <v>0</v>
      </c>
    </row>
    <row r="14" spans="1:11" s="5" customFormat="1" ht="30" customHeight="1" thickBot="1">
      <c r="A14" s="31">
        <v>10</v>
      </c>
      <c r="B14" s="36" t="s">
        <v>27</v>
      </c>
      <c r="C14" s="39" t="s">
        <v>46</v>
      </c>
      <c r="D14" s="40">
        <v>150</v>
      </c>
      <c r="E14" s="42"/>
      <c r="F14" s="43">
        <v>0.23</v>
      </c>
      <c r="G14" s="6">
        <f t="shared" si="0"/>
        <v>0</v>
      </c>
      <c r="H14" s="7">
        <f t="shared" si="1"/>
        <v>0</v>
      </c>
      <c r="I14" s="7">
        <f t="shared" si="2"/>
        <v>0</v>
      </c>
      <c r="J14" s="8">
        <f t="shared" si="3"/>
        <v>0</v>
      </c>
      <c r="K14" s="32">
        <f t="shared" si="4"/>
        <v>0</v>
      </c>
    </row>
    <row r="15" spans="1:11" s="5" customFormat="1" ht="30" customHeight="1" thickBot="1">
      <c r="A15" s="31">
        <v>11</v>
      </c>
      <c r="B15" s="37" t="s">
        <v>28</v>
      </c>
      <c r="C15" s="39" t="s">
        <v>46</v>
      </c>
      <c r="D15" s="40">
        <v>220</v>
      </c>
      <c r="E15" s="42"/>
      <c r="F15" s="43">
        <v>0.23</v>
      </c>
      <c r="G15" s="6">
        <f t="shared" si="0"/>
        <v>0</v>
      </c>
      <c r="H15" s="7">
        <f t="shared" si="1"/>
        <v>0</v>
      </c>
      <c r="I15" s="7">
        <f t="shared" si="2"/>
        <v>0</v>
      </c>
      <c r="J15" s="8">
        <f t="shared" si="3"/>
        <v>0</v>
      </c>
      <c r="K15" s="32">
        <f t="shared" si="4"/>
        <v>0</v>
      </c>
    </row>
    <row r="16" spans="1:11" s="5" customFormat="1" ht="30" customHeight="1" thickBot="1">
      <c r="A16" s="31">
        <v>12</v>
      </c>
      <c r="B16" s="37" t="s">
        <v>29</v>
      </c>
      <c r="C16" s="39" t="s">
        <v>46</v>
      </c>
      <c r="D16" s="40">
        <v>200</v>
      </c>
      <c r="E16" s="42"/>
      <c r="F16" s="43">
        <v>0.23</v>
      </c>
      <c r="G16" s="6">
        <f t="shared" si="0"/>
        <v>0</v>
      </c>
      <c r="H16" s="7">
        <f t="shared" si="1"/>
        <v>0</v>
      </c>
      <c r="I16" s="7">
        <f t="shared" si="2"/>
        <v>0</v>
      </c>
      <c r="J16" s="8">
        <f t="shared" si="3"/>
        <v>0</v>
      </c>
      <c r="K16" s="32">
        <f t="shared" si="4"/>
        <v>0</v>
      </c>
    </row>
    <row r="17" spans="1:11" s="5" customFormat="1" ht="30" customHeight="1" thickBot="1">
      <c r="A17" s="31">
        <v>13</v>
      </c>
      <c r="B17" s="37" t="s">
        <v>59</v>
      </c>
      <c r="C17" s="39" t="s">
        <v>46</v>
      </c>
      <c r="D17" s="40">
        <v>150</v>
      </c>
      <c r="E17" s="42"/>
      <c r="F17" s="43">
        <v>0.23</v>
      </c>
      <c r="G17" s="6">
        <f t="shared" si="0"/>
        <v>0</v>
      </c>
      <c r="H17" s="7">
        <f t="shared" si="1"/>
        <v>0</v>
      </c>
      <c r="I17" s="7">
        <f t="shared" si="2"/>
        <v>0</v>
      </c>
      <c r="J17" s="8">
        <f t="shared" si="3"/>
        <v>0</v>
      </c>
      <c r="K17" s="32">
        <f t="shared" si="4"/>
        <v>0</v>
      </c>
    </row>
    <row r="18" spans="1:11" s="5" customFormat="1" ht="30" customHeight="1" thickBot="1">
      <c r="A18" s="31">
        <v>14</v>
      </c>
      <c r="B18" s="37" t="s">
        <v>60</v>
      </c>
      <c r="C18" s="39" t="s">
        <v>46</v>
      </c>
      <c r="D18" s="40">
        <v>50</v>
      </c>
      <c r="E18" s="42"/>
      <c r="F18" s="43">
        <v>0.23</v>
      </c>
      <c r="G18" s="6">
        <f t="shared" si="0"/>
        <v>0</v>
      </c>
      <c r="H18" s="7">
        <f t="shared" si="1"/>
        <v>0</v>
      </c>
      <c r="I18" s="7">
        <f t="shared" si="2"/>
        <v>0</v>
      </c>
      <c r="J18" s="8">
        <f t="shared" si="3"/>
        <v>0</v>
      </c>
      <c r="K18" s="32">
        <f t="shared" si="4"/>
        <v>0</v>
      </c>
    </row>
    <row r="19" spans="1:11" s="5" customFormat="1" ht="30" customHeight="1" thickBot="1">
      <c r="A19" s="31">
        <v>15</v>
      </c>
      <c r="B19" s="36" t="s">
        <v>64</v>
      </c>
      <c r="C19" s="39" t="s">
        <v>61</v>
      </c>
      <c r="D19" s="40">
        <v>70</v>
      </c>
      <c r="E19" s="42"/>
      <c r="F19" s="43">
        <v>0.23</v>
      </c>
      <c r="G19" s="6">
        <f t="shared" si="0"/>
        <v>0</v>
      </c>
      <c r="H19" s="7">
        <f t="shared" si="1"/>
        <v>0</v>
      </c>
      <c r="I19" s="7">
        <f t="shared" si="2"/>
        <v>0</v>
      </c>
      <c r="J19" s="8">
        <f t="shared" si="3"/>
        <v>0</v>
      </c>
      <c r="K19" s="32">
        <f>12*H19*D19</f>
        <v>0</v>
      </c>
    </row>
    <row r="20" spans="1:11" s="5" customFormat="1" ht="30" customHeight="1" thickBot="1">
      <c r="A20" s="31">
        <v>16</v>
      </c>
      <c r="B20" s="36" t="s">
        <v>65</v>
      </c>
      <c r="C20" s="39" t="s">
        <v>61</v>
      </c>
      <c r="D20" s="40">
        <v>70</v>
      </c>
      <c r="E20" s="42"/>
      <c r="F20" s="43">
        <v>0.23</v>
      </c>
      <c r="G20" s="6">
        <f t="shared" si="0"/>
        <v>0</v>
      </c>
      <c r="H20" s="7">
        <f t="shared" si="1"/>
        <v>0</v>
      </c>
      <c r="I20" s="7">
        <f t="shared" si="2"/>
        <v>0</v>
      </c>
      <c r="J20" s="8">
        <f t="shared" si="3"/>
        <v>0</v>
      </c>
      <c r="K20" s="32">
        <f>12*H20*D20</f>
        <v>0</v>
      </c>
    </row>
    <row r="21" spans="1:11" s="5" customFormat="1" ht="30" customHeight="1" thickBot="1">
      <c r="A21" s="31">
        <v>17</v>
      </c>
      <c r="B21" s="36" t="s">
        <v>51</v>
      </c>
      <c r="C21" s="39" t="s">
        <v>55</v>
      </c>
      <c r="D21" s="40">
        <v>2300</v>
      </c>
      <c r="E21" s="42"/>
      <c r="F21" s="43">
        <v>0.23</v>
      </c>
      <c r="G21" s="6">
        <f t="shared" si="0"/>
        <v>0</v>
      </c>
      <c r="H21" s="7">
        <f t="shared" si="1"/>
        <v>0</v>
      </c>
      <c r="I21" s="7">
        <f t="shared" si="2"/>
        <v>0</v>
      </c>
      <c r="J21" s="8">
        <f t="shared" si="3"/>
        <v>0</v>
      </c>
      <c r="K21" s="32">
        <f t="shared" si="4"/>
        <v>0</v>
      </c>
    </row>
    <row r="22" spans="1:11" s="5" customFormat="1" ht="30" customHeight="1" thickBot="1">
      <c r="A22" s="31">
        <v>18</v>
      </c>
      <c r="B22" s="36" t="s">
        <v>30</v>
      </c>
      <c r="C22" s="39" t="s">
        <v>47</v>
      </c>
      <c r="D22" s="40">
        <v>80</v>
      </c>
      <c r="E22" s="42"/>
      <c r="F22" s="43">
        <v>0.23</v>
      </c>
      <c r="G22" s="6">
        <f t="shared" si="0"/>
        <v>0</v>
      </c>
      <c r="H22" s="7">
        <f t="shared" si="1"/>
        <v>0</v>
      </c>
      <c r="I22" s="7">
        <f t="shared" si="2"/>
        <v>0</v>
      </c>
      <c r="J22" s="8">
        <f t="shared" si="3"/>
        <v>0</v>
      </c>
      <c r="K22" s="32">
        <f t="shared" si="4"/>
        <v>0</v>
      </c>
    </row>
    <row r="23" spans="1:11" s="5" customFormat="1" ht="30" customHeight="1" thickBot="1">
      <c r="A23" s="31">
        <v>19</v>
      </c>
      <c r="B23" s="36" t="s">
        <v>31</v>
      </c>
      <c r="C23" s="39" t="s">
        <v>47</v>
      </c>
      <c r="D23" s="40">
        <v>60</v>
      </c>
      <c r="E23" s="42"/>
      <c r="F23" s="43">
        <v>0.23</v>
      </c>
      <c r="G23" s="6">
        <f t="shared" si="0"/>
        <v>0</v>
      </c>
      <c r="H23" s="7">
        <f t="shared" si="1"/>
        <v>0</v>
      </c>
      <c r="I23" s="7">
        <f t="shared" si="2"/>
        <v>0</v>
      </c>
      <c r="J23" s="8">
        <f t="shared" si="3"/>
        <v>0</v>
      </c>
      <c r="K23" s="32">
        <f t="shared" si="4"/>
        <v>0</v>
      </c>
    </row>
    <row r="24" spans="1:11" s="5" customFormat="1" ht="30" customHeight="1" thickBot="1">
      <c r="A24" s="31">
        <v>20</v>
      </c>
      <c r="B24" s="36" t="s">
        <v>32</v>
      </c>
      <c r="C24" s="39" t="s">
        <v>48</v>
      </c>
      <c r="D24" s="40">
        <v>10</v>
      </c>
      <c r="E24" s="42"/>
      <c r="F24" s="43">
        <v>0.23</v>
      </c>
      <c r="G24" s="6">
        <f t="shared" si="0"/>
        <v>0</v>
      </c>
      <c r="H24" s="7">
        <f t="shared" si="1"/>
        <v>0</v>
      </c>
      <c r="I24" s="7">
        <f t="shared" si="2"/>
        <v>0</v>
      </c>
      <c r="J24" s="8">
        <f t="shared" si="3"/>
        <v>0</v>
      </c>
      <c r="K24" s="32">
        <f t="shared" si="4"/>
        <v>0</v>
      </c>
    </row>
    <row r="25" spans="1:11" s="5" customFormat="1" ht="30" customHeight="1" thickBot="1">
      <c r="A25" s="31">
        <v>21</v>
      </c>
      <c r="B25" s="36" t="s">
        <v>33</v>
      </c>
      <c r="C25" s="39" t="s">
        <v>47</v>
      </c>
      <c r="D25" s="41">
        <v>5</v>
      </c>
      <c r="E25" s="44"/>
      <c r="F25" s="45">
        <v>0.23</v>
      </c>
      <c r="G25" s="34">
        <f t="shared" si="0"/>
        <v>0</v>
      </c>
      <c r="H25" s="7">
        <f t="shared" si="1"/>
        <v>0</v>
      </c>
      <c r="I25" s="7">
        <f t="shared" si="2"/>
        <v>0</v>
      </c>
      <c r="J25" s="8">
        <f t="shared" si="3"/>
        <v>0</v>
      </c>
      <c r="K25" s="32">
        <f t="shared" si="4"/>
        <v>0</v>
      </c>
    </row>
    <row r="26" spans="1:11" s="5" customFormat="1" ht="30" customHeight="1" thickBot="1">
      <c r="A26" s="31">
        <v>22</v>
      </c>
      <c r="B26" s="36" t="s">
        <v>34</v>
      </c>
      <c r="C26" s="39" t="s">
        <v>49</v>
      </c>
      <c r="D26" s="40">
        <v>5</v>
      </c>
      <c r="E26" s="42"/>
      <c r="F26" s="43">
        <v>0.23</v>
      </c>
      <c r="G26" s="6">
        <f t="shared" ref="G26:G36" si="5">E26*F26</f>
        <v>0</v>
      </c>
      <c r="H26" s="7">
        <f t="shared" si="1"/>
        <v>0</v>
      </c>
      <c r="I26" s="7">
        <f t="shared" si="2"/>
        <v>0</v>
      </c>
      <c r="J26" s="8">
        <f t="shared" si="3"/>
        <v>0</v>
      </c>
      <c r="K26" s="32">
        <f t="shared" si="4"/>
        <v>0</v>
      </c>
    </row>
    <row r="27" spans="1:11" s="5" customFormat="1" ht="30" customHeight="1" thickBot="1">
      <c r="A27" s="31">
        <v>23</v>
      </c>
      <c r="B27" s="36" t="s">
        <v>35</v>
      </c>
      <c r="C27" s="39" t="s">
        <v>48</v>
      </c>
      <c r="D27" s="40">
        <v>5</v>
      </c>
      <c r="E27" s="42"/>
      <c r="F27" s="43">
        <v>0.23</v>
      </c>
      <c r="G27" s="6">
        <f t="shared" si="5"/>
        <v>0</v>
      </c>
      <c r="H27" s="7">
        <f t="shared" si="1"/>
        <v>0</v>
      </c>
      <c r="I27" s="7">
        <f t="shared" si="2"/>
        <v>0</v>
      </c>
      <c r="J27" s="8">
        <f t="shared" si="3"/>
        <v>0</v>
      </c>
      <c r="K27" s="32">
        <f t="shared" si="4"/>
        <v>0</v>
      </c>
    </row>
    <row r="28" spans="1:11" s="5" customFormat="1" ht="30" customHeight="1" thickBot="1">
      <c r="A28" s="31">
        <v>24</v>
      </c>
      <c r="B28" s="36" t="s">
        <v>36</v>
      </c>
      <c r="C28" s="39" t="s">
        <v>48</v>
      </c>
      <c r="D28" s="40">
        <v>20</v>
      </c>
      <c r="E28" s="42"/>
      <c r="F28" s="43">
        <v>0.23</v>
      </c>
      <c r="G28" s="6">
        <f t="shared" si="5"/>
        <v>0</v>
      </c>
      <c r="H28" s="7">
        <f t="shared" si="1"/>
        <v>0</v>
      </c>
      <c r="I28" s="7">
        <f t="shared" si="2"/>
        <v>0</v>
      </c>
      <c r="J28" s="8">
        <f t="shared" si="3"/>
        <v>0</v>
      </c>
      <c r="K28" s="32">
        <f t="shared" si="4"/>
        <v>0</v>
      </c>
    </row>
    <row r="29" spans="1:11" s="5" customFormat="1" ht="30" customHeight="1" thickBot="1">
      <c r="A29" s="31">
        <v>25</v>
      </c>
      <c r="B29" s="36" t="s">
        <v>37</v>
      </c>
      <c r="C29" s="39" t="s">
        <v>47</v>
      </c>
      <c r="D29" s="40">
        <v>30</v>
      </c>
      <c r="E29" s="42"/>
      <c r="F29" s="43">
        <v>0.23</v>
      </c>
      <c r="G29" s="6">
        <f t="shared" si="5"/>
        <v>0</v>
      </c>
      <c r="H29" s="7">
        <f t="shared" si="1"/>
        <v>0</v>
      </c>
      <c r="I29" s="7">
        <f t="shared" si="2"/>
        <v>0</v>
      </c>
      <c r="J29" s="8">
        <f t="shared" si="3"/>
        <v>0</v>
      </c>
      <c r="K29" s="32">
        <f t="shared" si="4"/>
        <v>0</v>
      </c>
    </row>
    <row r="30" spans="1:11" s="5" customFormat="1" ht="30" customHeight="1">
      <c r="A30" s="31">
        <v>26</v>
      </c>
      <c r="B30" s="47" t="s">
        <v>38</v>
      </c>
      <c r="C30" s="48" t="s">
        <v>40</v>
      </c>
      <c r="D30" s="41">
        <v>10</v>
      </c>
      <c r="E30" s="44"/>
      <c r="F30" s="45">
        <v>0.23</v>
      </c>
      <c r="G30" s="34">
        <f t="shared" si="5"/>
        <v>0</v>
      </c>
      <c r="H30" s="49">
        <f t="shared" si="1"/>
        <v>0</v>
      </c>
      <c r="I30" s="49">
        <f t="shared" si="2"/>
        <v>0</v>
      </c>
      <c r="J30" s="50">
        <f t="shared" si="3"/>
        <v>0</v>
      </c>
      <c r="K30" s="51">
        <f t="shared" si="4"/>
        <v>0</v>
      </c>
    </row>
    <row r="31" spans="1:11" s="5" customFormat="1" ht="30" customHeight="1">
      <c r="A31" s="31">
        <v>27</v>
      </c>
      <c r="B31" s="52" t="s">
        <v>39</v>
      </c>
      <c r="C31" s="57" t="s">
        <v>40</v>
      </c>
      <c r="D31" s="55">
        <v>10</v>
      </c>
      <c r="E31" s="42"/>
      <c r="F31" s="43">
        <v>0.23</v>
      </c>
      <c r="G31" s="6">
        <f>E31*F31</f>
        <v>0</v>
      </c>
      <c r="H31" s="7">
        <f>E31+G31</f>
        <v>0</v>
      </c>
      <c r="I31" s="7">
        <f>D31*G31</f>
        <v>0</v>
      </c>
      <c r="J31" s="8">
        <f>D31*E31</f>
        <v>0</v>
      </c>
      <c r="K31" s="32">
        <f>(E31+G31)*D31</f>
        <v>0</v>
      </c>
    </row>
    <row r="32" spans="1:11" s="5" customFormat="1" ht="30" customHeight="1">
      <c r="A32" s="31">
        <v>28</v>
      </c>
      <c r="B32" s="53" t="s">
        <v>52</v>
      </c>
      <c r="C32" s="58" t="s">
        <v>53</v>
      </c>
      <c r="D32" s="55">
        <v>100</v>
      </c>
      <c r="E32" s="42"/>
      <c r="F32" s="43">
        <v>0.08</v>
      </c>
      <c r="G32" s="6">
        <f>E32*F32</f>
        <v>0</v>
      </c>
      <c r="H32" s="7">
        <f>E32+G32</f>
        <v>0</v>
      </c>
      <c r="I32" s="7">
        <f>D32*G32</f>
        <v>0</v>
      </c>
      <c r="J32" s="8">
        <f>D32*E32</f>
        <v>0</v>
      </c>
      <c r="K32" s="32">
        <f>(E32+G32)*D32</f>
        <v>0</v>
      </c>
    </row>
    <row r="33" spans="1:11" s="5" customFormat="1" ht="30" customHeight="1">
      <c r="A33" s="31">
        <v>29</v>
      </c>
      <c r="B33" s="53" t="s">
        <v>54</v>
      </c>
      <c r="C33" s="58" t="s">
        <v>55</v>
      </c>
      <c r="D33" s="55">
        <v>220</v>
      </c>
      <c r="E33" s="42"/>
      <c r="F33" s="43">
        <v>0.23</v>
      </c>
      <c r="G33" s="6">
        <f t="shared" si="5"/>
        <v>0</v>
      </c>
      <c r="H33" s="7">
        <f t="shared" si="1"/>
        <v>0</v>
      </c>
      <c r="I33" s="7">
        <f t="shared" si="2"/>
        <v>0</v>
      </c>
      <c r="J33" s="8">
        <f t="shared" si="3"/>
        <v>0</v>
      </c>
      <c r="K33" s="32">
        <f t="shared" si="4"/>
        <v>0</v>
      </c>
    </row>
    <row r="34" spans="1:11" s="5" customFormat="1" ht="30" customHeight="1">
      <c r="A34" s="31">
        <v>30</v>
      </c>
      <c r="B34" s="53" t="s">
        <v>56</v>
      </c>
      <c r="C34" s="58" t="s">
        <v>55</v>
      </c>
      <c r="D34" s="55">
        <v>130</v>
      </c>
      <c r="E34" s="42"/>
      <c r="F34" s="43">
        <v>0.23</v>
      </c>
      <c r="G34" s="6">
        <f t="shared" si="5"/>
        <v>0</v>
      </c>
      <c r="H34" s="7">
        <f t="shared" si="1"/>
        <v>0</v>
      </c>
      <c r="I34" s="7">
        <f t="shared" si="2"/>
        <v>0</v>
      </c>
      <c r="J34" s="8">
        <f t="shared" si="3"/>
        <v>0</v>
      </c>
      <c r="K34" s="32">
        <f t="shared" si="4"/>
        <v>0</v>
      </c>
    </row>
    <row r="35" spans="1:11" s="5" customFormat="1" ht="30" customHeight="1">
      <c r="A35" s="31">
        <v>31</v>
      </c>
      <c r="B35" s="53" t="s">
        <v>57</v>
      </c>
      <c r="C35" s="58" t="s">
        <v>55</v>
      </c>
      <c r="D35" s="55">
        <v>150</v>
      </c>
      <c r="E35" s="42"/>
      <c r="F35" s="43">
        <v>0.23</v>
      </c>
      <c r="G35" s="6">
        <f t="shared" si="5"/>
        <v>0</v>
      </c>
      <c r="H35" s="7">
        <f t="shared" si="1"/>
        <v>0</v>
      </c>
      <c r="I35" s="7">
        <f t="shared" si="2"/>
        <v>0</v>
      </c>
      <c r="J35" s="8">
        <f t="shared" si="3"/>
        <v>0</v>
      </c>
      <c r="K35" s="32">
        <f t="shared" si="4"/>
        <v>0</v>
      </c>
    </row>
    <row r="36" spans="1:11" s="5" customFormat="1" ht="30" customHeight="1" thickBot="1">
      <c r="A36" s="31">
        <v>32</v>
      </c>
      <c r="B36" s="54" t="s">
        <v>58</v>
      </c>
      <c r="C36" s="59" t="s">
        <v>55</v>
      </c>
      <c r="D36" s="56">
        <v>5</v>
      </c>
      <c r="E36" s="44"/>
      <c r="F36" s="45">
        <v>0.23</v>
      </c>
      <c r="G36" s="34">
        <f t="shared" si="5"/>
        <v>0</v>
      </c>
      <c r="H36" s="49">
        <f t="shared" si="1"/>
        <v>0</v>
      </c>
      <c r="I36" s="49">
        <f t="shared" si="2"/>
        <v>0</v>
      </c>
      <c r="J36" s="50">
        <f t="shared" si="3"/>
        <v>0</v>
      </c>
      <c r="K36" s="51">
        <f t="shared" si="4"/>
        <v>0</v>
      </c>
    </row>
    <row r="37" spans="1:11" s="33" customFormat="1" ht="25.5" customHeight="1" thickTop="1" thickBot="1">
      <c r="A37" s="60"/>
      <c r="B37" s="61"/>
      <c r="C37" s="62"/>
      <c r="D37" s="63"/>
      <c r="E37" s="64"/>
      <c r="F37" s="64"/>
      <c r="G37" s="65"/>
      <c r="H37" s="65"/>
      <c r="I37" s="66"/>
      <c r="J37" s="67">
        <f>SUM(J5:J36)</f>
        <v>0</v>
      </c>
      <c r="K37" s="67">
        <f>SUM(K5:K36)</f>
        <v>0</v>
      </c>
    </row>
    <row r="39" spans="1:11">
      <c r="A39" s="46"/>
      <c r="B39" s="9" t="s">
        <v>11</v>
      </c>
      <c r="C39" s="10"/>
      <c r="D39" s="11"/>
      <c r="E39" s="11"/>
      <c r="F39" s="11"/>
      <c r="G39" s="12"/>
      <c r="H39" s="13"/>
      <c r="I39" s="13"/>
      <c r="J39" s="13"/>
    </row>
    <row r="40" spans="1:11">
      <c r="A40" s="10"/>
      <c r="B40" s="11"/>
      <c r="C40" s="10"/>
      <c r="D40" s="11"/>
      <c r="E40" s="11"/>
      <c r="F40" s="11"/>
      <c r="G40" s="12"/>
      <c r="H40" s="13"/>
      <c r="I40" s="13"/>
      <c r="J40" s="13"/>
    </row>
    <row r="41" spans="1:11">
      <c r="A41" s="10"/>
      <c r="B41" s="11"/>
      <c r="C41" s="10"/>
      <c r="D41" s="11"/>
      <c r="E41" s="11"/>
      <c r="F41" s="11"/>
      <c r="G41" s="12"/>
      <c r="H41" s="13"/>
      <c r="I41" s="13"/>
      <c r="J41" s="13"/>
    </row>
    <row r="42" spans="1:11" ht="15">
      <c r="A42" s="14"/>
      <c r="B42" s="15" t="s">
        <v>12</v>
      </c>
      <c r="C42" s="14"/>
      <c r="D42" s="15"/>
      <c r="E42" s="15"/>
      <c r="F42" s="15"/>
      <c r="G42" s="16"/>
      <c r="H42" s="17"/>
      <c r="I42" s="17"/>
      <c r="J42" s="17"/>
    </row>
    <row r="43" spans="1:11" ht="15">
      <c r="A43" s="14"/>
      <c r="B43" s="15"/>
      <c r="C43" s="14"/>
      <c r="D43" s="15"/>
      <c r="E43" s="15"/>
      <c r="F43" s="15"/>
      <c r="G43" s="16"/>
      <c r="H43" s="17"/>
      <c r="I43" s="17"/>
      <c r="J43" s="17"/>
    </row>
    <row r="44" spans="1:11" ht="15">
      <c r="A44" s="14"/>
      <c r="B44" s="15" t="s">
        <v>13</v>
      </c>
      <c r="C44" s="14"/>
      <c r="D44" s="15"/>
      <c r="E44" s="15"/>
      <c r="F44" s="15"/>
      <c r="G44" s="16"/>
      <c r="H44" s="17"/>
      <c r="I44" s="17"/>
      <c r="J44" s="17"/>
    </row>
    <row r="45" spans="1:11">
      <c r="A45" s="18"/>
      <c r="B45" s="19"/>
      <c r="C45" s="18"/>
      <c r="D45" s="19"/>
      <c r="E45" s="19"/>
      <c r="F45" s="19"/>
      <c r="G45" s="20"/>
      <c r="H45" s="21"/>
      <c r="I45" s="21"/>
      <c r="J45" s="21"/>
    </row>
    <row r="46" spans="1:11" ht="15">
      <c r="A46" s="14"/>
      <c r="B46" s="15" t="s">
        <v>14</v>
      </c>
      <c r="C46" s="14"/>
      <c r="D46" s="15"/>
      <c r="E46" s="15"/>
      <c r="F46" s="15"/>
      <c r="G46" s="16"/>
      <c r="H46" s="22"/>
      <c r="I46" s="17"/>
      <c r="J46" s="17"/>
    </row>
    <row r="47" spans="1:11" ht="15">
      <c r="A47" s="14"/>
      <c r="B47" s="15"/>
      <c r="C47" s="14"/>
      <c r="D47" s="15"/>
      <c r="E47" s="15"/>
      <c r="F47" s="15"/>
      <c r="G47" s="16"/>
      <c r="H47" s="22"/>
      <c r="I47" s="17"/>
      <c r="J47" s="17"/>
    </row>
    <row r="48" spans="1:11" ht="15">
      <c r="A48" s="14"/>
      <c r="B48" s="15" t="s">
        <v>13</v>
      </c>
      <c r="C48" s="14"/>
      <c r="D48" s="15"/>
      <c r="E48" s="15"/>
      <c r="F48" s="15"/>
      <c r="G48" s="16"/>
      <c r="H48" s="22"/>
      <c r="I48" s="17"/>
      <c r="J48" s="17"/>
    </row>
    <row r="49" spans="1:10">
      <c r="A49" s="18"/>
      <c r="B49" s="19"/>
      <c r="C49" s="18"/>
      <c r="D49" s="19"/>
      <c r="E49" s="19"/>
      <c r="F49" s="19"/>
      <c r="G49" s="20"/>
      <c r="H49" s="23"/>
      <c r="I49" s="21"/>
      <c r="J49" s="21"/>
    </row>
    <row r="50" spans="1:10">
      <c r="A50" s="18"/>
      <c r="B50" s="19" t="s">
        <v>62</v>
      </c>
      <c r="C50" s="18"/>
      <c r="D50" s="19"/>
      <c r="E50" s="19"/>
      <c r="F50" s="19"/>
      <c r="G50" s="20"/>
      <c r="H50" s="21"/>
      <c r="I50" s="21"/>
      <c r="J50" s="21"/>
    </row>
    <row r="51" spans="1:10">
      <c r="A51" s="18"/>
      <c r="B51" s="19" t="s">
        <v>63</v>
      </c>
      <c r="C51" s="18"/>
      <c r="D51" s="19"/>
      <c r="E51" s="19"/>
      <c r="F51" s="19"/>
      <c r="G51" s="20"/>
      <c r="H51" s="21"/>
      <c r="I51" s="21"/>
      <c r="J51" s="21"/>
    </row>
    <row r="52" spans="1:10">
      <c r="A52" s="18"/>
      <c r="B52" s="19" t="s">
        <v>15</v>
      </c>
      <c r="C52" s="18"/>
      <c r="D52" s="19"/>
      <c r="E52" s="19"/>
      <c r="F52" s="19"/>
      <c r="G52" s="20"/>
      <c r="H52" s="21"/>
      <c r="I52" s="21"/>
      <c r="J52" s="21"/>
    </row>
    <row r="53" spans="1:10">
      <c r="A53" s="18"/>
      <c r="B53" s="19"/>
      <c r="C53" s="18"/>
      <c r="D53" s="19"/>
      <c r="E53" s="19"/>
      <c r="F53" s="19"/>
      <c r="G53" s="20"/>
      <c r="H53" s="21"/>
      <c r="I53" s="21"/>
      <c r="J53" s="21"/>
    </row>
    <row r="54" spans="1:10">
      <c r="A54" s="18"/>
      <c r="B54" s="69" t="s">
        <v>16</v>
      </c>
      <c r="C54" s="69"/>
      <c r="D54" s="69"/>
      <c r="E54" s="69"/>
      <c r="F54" s="69"/>
      <c r="G54" s="69"/>
      <c r="H54" s="69"/>
      <c r="I54" s="69"/>
      <c r="J54" s="19"/>
    </row>
    <row r="55" spans="1:10">
      <c r="A55" s="18"/>
      <c r="B55" s="24"/>
      <c r="C55" s="18"/>
      <c r="D55" s="19"/>
      <c r="E55" s="19"/>
      <c r="F55" s="19"/>
      <c r="G55" s="20"/>
      <c r="H55" s="21"/>
      <c r="I55" s="21"/>
      <c r="J55" s="21"/>
    </row>
    <row r="56" spans="1:10">
      <c r="A56" s="18"/>
      <c r="B56" s="19"/>
      <c r="C56" s="18"/>
      <c r="D56" s="19"/>
      <c r="E56" s="19"/>
      <c r="F56" s="19"/>
      <c r="G56" s="20"/>
      <c r="H56" s="19"/>
      <c r="I56" s="19"/>
      <c r="J56" s="19"/>
    </row>
    <row r="57" spans="1:10">
      <c r="A57" s="18"/>
      <c r="B57" s="19"/>
      <c r="C57" s="18"/>
      <c r="D57" s="19"/>
      <c r="E57" s="20"/>
      <c r="F57" s="19"/>
      <c r="G57" s="19" t="s">
        <v>17</v>
      </c>
      <c r="H57" s="21"/>
      <c r="I57" s="21"/>
      <c r="J57" s="21"/>
    </row>
    <row r="58" spans="1:10">
      <c r="A58" s="18"/>
      <c r="B58" s="19"/>
      <c r="C58" s="18"/>
      <c r="D58" s="19"/>
      <c r="E58" s="19"/>
      <c r="F58" s="19"/>
      <c r="G58" s="25" t="s">
        <v>18</v>
      </c>
      <c r="H58" s="21"/>
      <c r="I58" s="21"/>
      <c r="J58" s="21"/>
    </row>
  </sheetData>
  <mergeCells count="3">
    <mergeCell ref="B1:J1"/>
    <mergeCell ref="B2:J2"/>
    <mergeCell ref="B54:I54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Solecka</dc:creator>
  <cp:lastModifiedBy>SP1</cp:lastModifiedBy>
  <cp:lastPrinted>2023-01-17T09:52:52Z</cp:lastPrinted>
  <dcterms:created xsi:type="dcterms:W3CDTF">2015-12-16T10:50:25Z</dcterms:created>
  <dcterms:modified xsi:type="dcterms:W3CDTF">2023-01-17T09:53:20Z</dcterms:modified>
</cp:coreProperties>
</file>